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A86E4E5-7342-4BB3-B643-D05B9201E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<sst xmlns="http://schemas.openxmlformats.org/spreadsheetml/2006/main" count="334" uniqueCount="95">
  <si>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</si>
  <si>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</si>
  <si>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</si>
  <si>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</si>
  <si>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</si>
  <si>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</si>
  <si>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</si>
  <si>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</si>
  <si>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</si>
  <si>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</si>
  <si>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</si>
  <si>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</si>
  <si>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</si>
  <si>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</si>
  <si>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</si>
  <si>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</si>
  <si>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</si>
  <si>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</si>
  <si>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</si>
  <si>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</si>
  <si>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</si>
  <si>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</si>
  <si>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</si>
  <si>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</si>
  <si>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</si>
  <si>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</si>
  <si>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</si>
  <si>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</si>
  <si>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</si>
  <si>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</si>
  <si>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</si>
  <si>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</si>
  <si>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</si>
  <si>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</si>
  <si>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</si>
  <si>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</si>
  <si>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</si>
  <si>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</si>
  <si>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</si>
  <si>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</si>
  <si>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</si>
  <si>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</si>
  <si>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</si>
  <si>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</si>
  <si>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</si>
  <si>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</si>
  <si>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</si>
  <si>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</si>
  <si>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</si>
  <si>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</si>
  <si>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</si>
  <si>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</si>
  <si>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</si>
  <si>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</si>
  <si>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</si>
  <si>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</si>
  <si>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</si>
  <si>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</si>
  <si>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</si>
  <si>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</si>
  <si>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</si>
  <si>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</si>
  <si>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</si>
  <si>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</si>
  <si>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</si>
  <si>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</si>
  <si>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</si>
  <si>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</si>
  <si>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</si>
  <si>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</si>
  <si>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</si>
  <si>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</si>
  <si>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</si>
  <si>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</si>
  <si>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</si>
  <si>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</si>
  <si>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</si>
  <si>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</si>
  <si>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</si>
  <si>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</si>
  <si>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</si>
  <si>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</si>
  <si>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</si>
  <si>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</si>
  <si>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</si>
  <si>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</si>
  <si>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</si>
  <si>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</si>
  <si>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</si>
  <si>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</si>
  <si>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</si>
  <si>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</si>
  <si>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</si>
  <si>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　</t>
  </si>
  <si>
    <t>国土交通省参考様式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</si>
</sst>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3"/>
  <sheetViews>
    <sheetView showGridLines="0" tabSelected="1" view="pageBreakPreview" zoomScaleNormal="100" zoomScaleSheetLayoutView="100" workbookViewId="0">
      <selection activeCell="B5" sqref="B5:C5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0" ht="9.9499999999999993" customHeight="1" x14ac:dyDescent="0.4"/>
    <row r="2" spans="2:30" ht="18" customHeight="1" x14ac:dyDescent="0.4">
      <c r="B2" s="1" t="s">
        <v>31</v>
      </c>
      <c r="AD2" s="1" t="s">
        <v>94</v>
      </c>
    </row>
    <row r="3" spans="2:30" ht="18" customHeight="1" x14ac:dyDescent="0.4">
      <c r="B3" s="53" t="s">
        <v>32</v>
      </c>
      <c r="C3" s="54"/>
      <c r="D3" s="27"/>
      <c r="E3" s="57"/>
      <c r="F3" s="57"/>
      <c r="G3" s="57"/>
      <c r="H3" s="57"/>
      <c r="I3" s="28" t="s">
        <v>40</v>
      </c>
      <c r="J3" s="48"/>
      <c r="K3" s="49"/>
      <c r="L3" s="28" t="s">
        <v>42</v>
      </c>
      <c r="M3" s="57"/>
      <c r="N3" s="57"/>
      <c r="O3" s="57"/>
      <c r="P3" s="57"/>
      <c r="Q3" s="28" t="s">
        <v>40</v>
      </c>
      <c r="R3" s="49"/>
      <c r="S3" s="49"/>
      <c r="T3" s="28" t="s">
        <v>42</v>
      </c>
      <c r="U3" s="57"/>
      <c r="V3" s="57"/>
      <c r="W3" s="57"/>
      <c r="X3" s="57"/>
      <c r="Y3" s="28" t="s">
        <v>40</v>
      </c>
      <c r="Z3" s="48"/>
      <c r="AA3" s="49"/>
      <c r="AB3" s="29" t="s">
        <v>42</v>
      </c>
    </row>
    <row r="4" spans="2:30" ht="18" customHeight="1" x14ac:dyDescent="0.4">
      <c r="B4" s="53" t="s">
        <v>33</v>
      </c>
      <c r="C4" s="54"/>
      <c r="D4" s="27"/>
      <c r="E4" s="50" t="s">
        <v>36</v>
      </c>
      <c r="F4" s="50"/>
      <c r="G4" s="50"/>
      <c r="H4" s="50"/>
      <c r="I4" s="28"/>
      <c r="J4" s="48"/>
      <c r="K4" s="49"/>
      <c r="L4" s="28" t="s">
        <v>35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30" ht="18" customHeight="1" x14ac:dyDescent="0.4">
      <c r="B5" s="55" t="s">
        <v>34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30" ht="16.5" customHeight="1" x14ac:dyDescent="0.4">
      <c r="B6" s="38"/>
      <c r="C6" s="39"/>
      <c r="G6" s="59" t="s">
        <v>38</v>
      </c>
      <c r="H6" s="59"/>
      <c r="I6" s="59"/>
      <c r="J6" s="59"/>
      <c r="K6" s="59"/>
      <c r="L6" s="59"/>
      <c r="M6" s="59"/>
      <c r="N6" s="51" t="s">
        <v>46</v>
      </c>
      <c r="O6" s="51"/>
      <c r="P6" s="51"/>
      <c r="Q6" s="51"/>
      <c r="R6" s="51"/>
      <c r="S6" s="51"/>
      <c r="T6" s="51"/>
      <c r="U6" s="51" t="s">
        <v>39</v>
      </c>
      <c r="V6" s="51"/>
      <c r="W6" s="51"/>
      <c r="X6" s="51"/>
      <c r="Y6" s="51"/>
      <c r="Z6" s="51"/>
      <c r="AA6" s="51"/>
      <c r="AB6" s="52"/>
    </row>
    <row r="7" spans="2:30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30" ht="18" customHeight="1" x14ac:dyDescent="0.4">
      <c r="B8" s="38"/>
      <c r="C8" s="40" t="s">
        <v>37</v>
      </c>
      <c r="D8" s="36"/>
      <c r="G8" s="1" t="s">
        <v>40</v>
      </c>
      <c r="H8" s="61"/>
      <c r="I8" s="61"/>
      <c r="J8" s="61"/>
      <c r="K8" s="61"/>
      <c r="L8" s="60" t="s">
        <v>41</v>
      </c>
      <c r="M8" s="60"/>
      <c r="N8" s="1" t="s">
        <v>40</v>
      </c>
      <c r="O8" s="61"/>
      <c r="P8" s="61"/>
      <c r="Q8" s="61"/>
      <c r="R8" s="61"/>
      <c r="S8" s="60" t="s">
        <v>41</v>
      </c>
      <c r="T8" s="60"/>
      <c r="U8" s="1" t="s">
        <v>40</v>
      </c>
      <c r="V8" s="61"/>
      <c r="W8" s="61"/>
      <c r="X8" s="61"/>
      <c r="Y8" s="61"/>
      <c r="Z8" s="60" t="s">
        <v>41</v>
      </c>
      <c r="AA8" s="60"/>
      <c r="AB8" s="37"/>
    </row>
    <row r="9" spans="2:30" ht="18" customHeight="1" x14ac:dyDescent="0.4">
      <c r="B9" s="38"/>
      <c r="C9" s="40" t="s">
        <v>43</v>
      </c>
      <c r="D9" s="58" t="s">
        <v>45</v>
      </c>
      <c r="E9" s="58"/>
      <c r="F9" s="58"/>
      <c r="G9" s="1" t="s">
        <v>40</v>
      </c>
      <c r="H9" s="61"/>
      <c r="I9" s="61"/>
      <c r="J9" s="61"/>
      <c r="K9" s="61"/>
      <c r="L9" s="60" t="s">
        <v>41</v>
      </c>
      <c r="M9" s="60"/>
      <c r="N9" s="1" t="s">
        <v>40</v>
      </c>
      <c r="O9" s="61"/>
      <c r="P9" s="61"/>
      <c r="Q9" s="61"/>
      <c r="R9" s="61"/>
      <c r="S9" s="60" t="s">
        <v>41</v>
      </c>
      <c r="T9" s="60"/>
      <c r="U9" s="1" t="s">
        <v>40</v>
      </c>
      <c r="V9" s="61"/>
      <c r="W9" s="61"/>
      <c r="X9" s="61"/>
      <c r="Y9" s="61"/>
      <c r="Z9" s="60" t="s">
        <v>41</v>
      </c>
      <c r="AA9" s="60"/>
      <c r="AB9" s="37"/>
    </row>
    <row r="10" spans="2:30" ht="18" customHeight="1" x14ac:dyDescent="0.4">
      <c r="B10" s="38"/>
      <c r="C10" s="39"/>
      <c r="D10" s="58" t="s">
        <v>44</v>
      </c>
      <c r="E10" s="58"/>
      <c r="F10" s="58"/>
      <c r="G10" s="1" t="s">
        <v>40</v>
      </c>
      <c r="H10" s="61"/>
      <c r="I10" s="61"/>
      <c r="J10" s="61"/>
      <c r="K10" s="61"/>
      <c r="L10" s="60" t="s">
        <v>41</v>
      </c>
      <c r="M10" s="60"/>
      <c r="N10" s="1" t="s">
        <v>40</v>
      </c>
      <c r="O10" s="61"/>
      <c r="P10" s="61"/>
      <c r="Q10" s="61"/>
      <c r="R10" s="61"/>
      <c r="S10" s="60" t="s">
        <v>41</v>
      </c>
      <c r="T10" s="60"/>
      <c r="U10" s="1" t="s">
        <v>40</v>
      </c>
      <c r="V10" s="61"/>
      <c r="W10" s="61"/>
      <c r="X10" s="61"/>
      <c r="Y10" s="61"/>
      <c r="Z10" s="60" t="s">
        <v>41</v>
      </c>
      <c r="AA10" s="60"/>
      <c r="AB10" s="37"/>
    </row>
    <row r="11" spans="2:30" ht="18" customHeight="1" x14ac:dyDescent="0.4">
      <c r="B11" s="38"/>
      <c r="C11" s="40" t="s">
        <v>47</v>
      </c>
      <c r="D11" s="58" t="s">
        <v>45</v>
      </c>
      <c r="E11" s="58"/>
      <c r="F11" s="58"/>
      <c r="G11" s="1" t="s">
        <v>40</v>
      </c>
      <c r="H11" s="61"/>
      <c r="I11" s="61"/>
      <c r="J11" s="61"/>
      <c r="K11" s="61"/>
      <c r="L11" s="60" t="s">
        <v>41</v>
      </c>
      <c r="M11" s="60"/>
      <c r="N11" s="1" t="s">
        <v>40</v>
      </c>
      <c r="O11" s="61"/>
      <c r="P11" s="61"/>
      <c r="Q11" s="61"/>
      <c r="R11" s="61"/>
      <c r="S11" s="60" t="s">
        <v>41</v>
      </c>
      <c r="T11" s="60"/>
      <c r="U11" s="1" t="s">
        <v>40</v>
      </c>
      <c r="V11" s="61"/>
      <c r="W11" s="61"/>
      <c r="X11" s="61"/>
      <c r="Y11" s="61"/>
      <c r="Z11" s="60" t="s">
        <v>41</v>
      </c>
      <c r="AA11" s="60"/>
      <c r="AB11" s="37"/>
    </row>
    <row r="12" spans="2:30" ht="18" customHeight="1" x14ac:dyDescent="0.4">
      <c r="B12" s="41"/>
      <c r="C12" s="42"/>
      <c r="D12" s="62" t="s">
        <v>48</v>
      </c>
      <c r="E12" s="62"/>
      <c r="F12" s="62"/>
      <c r="G12" s="33" t="s">
        <v>40</v>
      </c>
      <c r="H12" s="63"/>
      <c r="I12" s="63"/>
      <c r="J12" s="63"/>
      <c r="K12" s="63"/>
      <c r="L12" s="64" t="s">
        <v>41</v>
      </c>
      <c r="M12" s="64"/>
      <c r="N12" s="33" t="s">
        <v>40</v>
      </c>
      <c r="O12" s="63"/>
      <c r="P12" s="63"/>
      <c r="Q12" s="63"/>
      <c r="R12" s="63"/>
      <c r="S12" s="64" t="s">
        <v>41</v>
      </c>
      <c r="T12" s="64"/>
      <c r="U12" s="33" t="s">
        <v>40</v>
      </c>
      <c r="V12" s="63"/>
      <c r="W12" s="63"/>
      <c r="X12" s="63"/>
      <c r="Y12" s="63"/>
      <c r="Z12" s="64" t="s">
        <v>41</v>
      </c>
      <c r="AA12" s="64"/>
      <c r="AB12" s="34"/>
    </row>
    <row r="13" spans="2:30" ht="18" customHeight="1" x14ac:dyDescent="0.4">
      <c r="B13" s="68" t="s">
        <v>49</v>
      </c>
      <c r="C13" s="69"/>
      <c r="D13" s="31" t="s">
        <v>50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30" ht="18" customHeight="1" x14ac:dyDescent="0.4">
      <c r="B14" s="70"/>
      <c r="C14" s="71"/>
      <c r="E14" s="44" t="s">
        <v>93</v>
      </c>
      <c r="F14" s="65" t="s">
        <v>51</v>
      </c>
      <c r="G14" s="65"/>
      <c r="H14" s="65"/>
      <c r="I14" s="65"/>
      <c r="J14" s="65"/>
      <c r="K14" s="65"/>
      <c r="L14" s="65"/>
      <c r="M14" s="44" t="s">
        <v>93</v>
      </c>
      <c r="N14" s="65" t="s">
        <v>52</v>
      </c>
      <c r="O14" s="65"/>
      <c r="P14" s="65"/>
      <c r="Q14" s="65"/>
      <c r="R14" s="65"/>
      <c r="S14" s="65"/>
      <c r="T14" s="65"/>
      <c r="U14" s="44" t="s">
        <v>93</v>
      </c>
      <c r="V14" s="65" t="s">
        <v>53</v>
      </c>
      <c r="W14" s="65"/>
      <c r="X14" s="65"/>
      <c r="Y14" s="65"/>
      <c r="Z14" s="65"/>
      <c r="AA14" s="65"/>
      <c r="AB14" s="66"/>
    </row>
    <row r="15" spans="2:30" ht="18" customHeight="1" x14ac:dyDescent="0.4">
      <c r="B15" s="38"/>
      <c r="C15" s="39"/>
      <c r="E15" s="44" t="s">
        <v>93</v>
      </c>
      <c r="F15" s="65" t="s">
        <v>54</v>
      </c>
      <c r="G15" s="65"/>
      <c r="H15" s="65"/>
      <c r="I15" s="65"/>
      <c r="J15" s="65"/>
      <c r="K15" s="65"/>
      <c r="L15" s="65"/>
      <c r="AB15" s="37"/>
    </row>
    <row r="16" spans="2:30" ht="18" customHeight="1" x14ac:dyDescent="0.4">
      <c r="B16" s="38"/>
      <c r="C16" s="39"/>
      <c r="D16" s="1" t="s">
        <v>55</v>
      </c>
      <c r="AB16" s="37"/>
    </row>
    <row r="17" spans="2:28" ht="18" customHeight="1" x14ac:dyDescent="0.4">
      <c r="B17" s="38"/>
      <c r="C17" s="39"/>
      <c r="F17" s="1" t="s">
        <v>56</v>
      </c>
      <c r="J17" s="44" t="s">
        <v>93</v>
      </c>
      <c r="K17" s="1" t="s">
        <v>85</v>
      </c>
      <c r="AB17" s="37"/>
    </row>
    <row r="18" spans="2:28" ht="18" customHeight="1" x14ac:dyDescent="0.4">
      <c r="B18" s="38"/>
      <c r="C18" s="39"/>
      <c r="J18" s="44" t="s">
        <v>93</v>
      </c>
      <c r="K18" s="1" t="s">
        <v>86</v>
      </c>
      <c r="AB18" s="37"/>
    </row>
    <row r="19" spans="2:28" ht="18" customHeight="1" x14ac:dyDescent="0.4">
      <c r="B19" s="38"/>
      <c r="C19" s="39"/>
      <c r="J19" s="44" t="s">
        <v>93</v>
      </c>
      <c r="K19" s="1" t="s">
        <v>57</v>
      </c>
      <c r="AB19" s="37"/>
    </row>
    <row r="20" spans="2:28" ht="18" customHeight="1" x14ac:dyDescent="0.4">
      <c r="B20" s="38"/>
      <c r="C20" s="39"/>
      <c r="K20" s="1" t="s">
        <v>40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42</v>
      </c>
      <c r="AB20" s="37"/>
    </row>
    <row r="21" spans="2:28" ht="18" customHeight="1" x14ac:dyDescent="0.4">
      <c r="B21" s="38"/>
      <c r="C21" s="39"/>
      <c r="F21" s="1" t="s">
        <v>58</v>
      </c>
      <c r="AB21" s="37"/>
    </row>
    <row r="22" spans="2:28" ht="18" customHeight="1" x14ac:dyDescent="0.4">
      <c r="B22" s="38"/>
      <c r="C22" s="39"/>
      <c r="F22" s="45" t="s">
        <v>59</v>
      </c>
      <c r="AB22" s="37"/>
    </row>
    <row r="23" spans="2:28" ht="18" customHeight="1" x14ac:dyDescent="0.4">
      <c r="B23" s="38"/>
      <c r="C23" s="39"/>
      <c r="J23" s="44" t="s">
        <v>93</v>
      </c>
      <c r="K23" s="1" t="s">
        <v>87</v>
      </c>
      <c r="AB23" s="37"/>
    </row>
    <row r="24" spans="2:28" ht="18" customHeight="1" x14ac:dyDescent="0.4">
      <c r="B24" s="38"/>
      <c r="C24" s="39"/>
      <c r="J24" s="44" t="s">
        <v>93</v>
      </c>
      <c r="K24" s="1" t="s">
        <v>90</v>
      </c>
      <c r="AB24" s="37"/>
    </row>
    <row r="25" spans="2:28" ht="18" customHeight="1" x14ac:dyDescent="0.4">
      <c r="B25" s="38"/>
      <c r="C25" s="39"/>
      <c r="J25" s="44" t="s">
        <v>93</v>
      </c>
      <c r="K25" s="1" t="s">
        <v>57</v>
      </c>
      <c r="AB25" s="37"/>
    </row>
    <row r="26" spans="2:28" ht="18" customHeight="1" x14ac:dyDescent="0.4">
      <c r="B26" s="38"/>
      <c r="C26" s="39"/>
      <c r="K26" s="1" t="s">
        <v>40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42</v>
      </c>
      <c r="AB26" s="37"/>
    </row>
    <row r="27" spans="2:28" ht="18" customHeight="1" x14ac:dyDescent="0.4">
      <c r="B27" s="38"/>
      <c r="C27" s="39"/>
      <c r="F27" s="1" t="s">
        <v>60</v>
      </c>
      <c r="AB27" s="37"/>
    </row>
    <row r="28" spans="2:28" ht="18" customHeight="1" x14ac:dyDescent="0.4">
      <c r="B28" s="38"/>
      <c r="C28" s="39"/>
      <c r="J28" s="44" t="s">
        <v>93</v>
      </c>
      <c r="K28" s="1" t="s">
        <v>88</v>
      </c>
      <c r="AB28" s="37"/>
    </row>
    <row r="29" spans="2:28" ht="18" customHeight="1" x14ac:dyDescent="0.4">
      <c r="B29" s="38"/>
      <c r="C29" s="39"/>
      <c r="J29" s="44" t="s">
        <v>93</v>
      </c>
      <c r="K29" s="1" t="s">
        <v>89</v>
      </c>
      <c r="AB29" s="37"/>
    </row>
    <row r="30" spans="2:28" ht="18" customHeight="1" x14ac:dyDescent="0.4">
      <c r="B30" s="38"/>
      <c r="C30" s="39"/>
      <c r="J30" s="44" t="s">
        <v>93</v>
      </c>
      <c r="K30" s="1" t="s">
        <v>57</v>
      </c>
      <c r="AB30" s="37"/>
    </row>
    <row r="31" spans="2:28" ht="18" customHeight="1" x14ac:dyDescent="0.4">
      <c r="B31" s="38"/>
      <c r="C31" s="39"/>
      <c r="K31" s="1" t="s">
        <v>40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42</v>
      </c>
      <c r="AB31" s="37"/>
    </row>
    <row r="32" spans="2:28" ht="18" customHeight="1" x14ac:dyDescent="0.4">
      <c r="B32" s="38"/>
      <c r="C32" s="39"/>
      <c r="J32" s="1" t="s">
        <v>61</v>
      </c>
      <c r="W32" s="1" t="s">
        <v>40</v>
      </c>
      <c r="X32" s="67"/>
      <c r="Y32" s="67"/>
      <c r="Z32" s="67"/>
      <c r="AA32" s="1" t="s">
        <v>42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62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92</v>
      </c>
      <c r="F35" s="86"/>
      <c r="G35" s="86"/>
      <c r="H35" s="86"/>
      <c r="I35" s="86"/>
      <c r="J35" s="87"/>
      <c r="K35" s="72" t="s">
        <v>66</v>
      </c>
      <c r="L35" s="72"/>
      <c r="M35" s="72"/>
      <c r="N35" s="72"/>
      <c r="O35" s="72"/>
      <c r="P35" s="72" t="s">
        <v>67</v>
      </c>
      <c r="Q35" s="72"/>
      <c r="R35" s="72"/>
      <c r="S35" s="72"/>
      <c r="T35" s="72"/>
      <c r="U35" s="72" t="s">
        <v>68</v>
      </c>
      <c r="V35" s="72"/>
      <c r="W35" s="72"/>
      <c r="X35" s="72"/>
      <c r="Y35" s="72"/>
      <c r="Z35" s="72" t="s">
        <v>69</v>
      </c>
      <c r="AA35" s="72"/>
      <c r="AB35" s="37"/>
    </row>
    <row r="36" spans="2:28" ht="18" customHeight="1" x14ac:dyDescent="0.4">
      <c r="B36" s="38"/>
      <c r="C36" s="39"/>
      <c r="E36" s="88" t="s">
        <v>91</v>
      </c>
      <c r="F36" s="62"/>
      <c r="G36" s="62"/>
      <c r="H36" s="89"/>
      <c r="I36" s="89"/>
      <c r="J36" s="34" t="s">
        <v>84</v>
      </c>
      <c r="K36" s="72" t="s">
        <v>70</v>
      </c>
      <c r="L36" s="72"/>
      <c r="M36" s="72"/>
      <c r="N36" s="72"/>
      <c r="O36" s="72"/>
      <c r="P36" s="72" t="s">
        <v>70</v>
      </c>
      <c r="Q36" s="72"/>
      <c r="R36" s="72"/>
      <c r="S36" s="72"/>
      <c r="T36" s="72"/>
      <c r="U36" s="72" t="s">
        <v>70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63</v>
      </c>
      <c r="F37" s="80"/>
      <c r="G37" s="80"/>
      <c r="H37" s="80"/>
      <c r="I37" s="80"/>
      <c r="J37" s="80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 t="str">
        <f>IF(K37="","",ROUNDUP((K37-U37)/(P37-U37),1))</f>
        <v/>
      </c>
      <c r="AA37" s="76"/>
      <c r="AB37" s="37"/>
    </row>
    <row r="38" spans="2:28" ht="18" customHeight="1" x14ac:dyDescent="0.4">
      <c r="B38" s="38"/>
      <c r="C38" s="39"/>
      <c r="E38" s="80" t="s">
        <v>65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64</v>
      </c>
      <c r="F39" s="80"/>
      <c r="G39" s="80"/>
      <c r="H39" s="80"/>
      <c r="I39" s="80"/>
      <c r="J39" s="8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 t="str">
        <f t="shared" si="0"/>
        <v/>
      </c>
      <c r="AA39" s="76"/>
      <c r="AB39" s="37"/>
    </row>
    <row r="40" spans="2:28" ht="18" customHeight="1" x14ac:dyDescent="0.4">
      <c r="B40" s="38"/>
      <c r="C40" s="39"/>
      <c r="E40" s="72" t="s">
        <v>71</v>
      </c>
      <c r="F40" s="72"/>
      <c r="G40" s="72"/>
      <c r="H40" s="72"/>
      <c r="I40" s="72"/>
      <c r="J40" s="72"/>
      <c r="K40" s="90">
        <f>SUM(K37:O39)</f>
        <v>0</v>
      </c>
      <c r="L40" s="90"/>
      <c r="M40" s="90"/>
      <c r="N40" s="90"/>
      <c r="O40" s="90"/>
      <c r="P40" s="90">
        <f>SUM(P37:T39)</f>
        <v>0</v>
      </c>
      <c r="Q40" s="90"/>
      <c r="R40" s="90"/>
      <c r="S40" s="90"/>
      <c r="T40" s="90"/>
      <c r="U40" s="90">
        <f>SUM(U37:Y39)</f>
        <v>0</v>
      </c>
      <c r="V40" s="90"/>
      <c r="W40" s="90"/>
      <c r="X40" s="90"/>
      <c r="Y40" s="90"/>
      <c r="Z40" s="76" t="str">
        <f>IF(K40=0,"",ROUNDUP((K40-U40)/(P40-U40),1))</f>
        <v/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72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73</v>
      </c>
      <c r="F43" s="78"/>
      <c r="G43" s="78"/>
      <c r="H43" s="78"/>
      <c r="I43" s="78"/>
      <c r="J43" s="79"/>
      <c r="K43" s="28"/>
      <c r="L43" s="81"/>
      <c r="M43" s="81"/>
      <c r="N43" s="81"/>
      <c r="O43" s="28" t="s">
        <v>35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75</v>
      </c>
      <c r="F44" s="83"/>
      <c r="G44" s="83"/>
      <c r="H44" s="83"/>
      <c r="I44" s="83"/>
      <c r="J44" s="84"/>
      <c r="K44" s="28"/>
      <c r="L44" s="28" t="s">
        <v>74</v>
      </c>
      <c r="M44" s="28"/>
      <c r="N44" s="28"/>
      <c r="O44" s="28"/>
      <c r="P44" s="28" t="s">
        <v>40</v>
      </c>
      <c r="Q44" s="81"/>
      <c r="R44" s="81"/>
      <c r="S44" s="28" t="s">
        <v>42</v>
      </c>
      <c r="T44" s="28" t="s">
        <v>77</v>
      </c>
      <c r="U44" s="28"/>
      <c r="V44" s="28"/>
      <c r="W44" s="28"/>
      <c r="X44" s="28" t="s">
        <v>40</v>
      </c>
      <c r="Y44" s="81"/>
      <c r="Z44" s="81"/>
      <c r="AA44" s="29" t="s">
        <v>42</v>
      </c>
      <c r="AB44" s="37"/>
    </row>
    <row r="45" spans="2:28" ht="18" customHeight="1" x14ac:dyDescent="0.4">
      <c r="B45" s="38"/>
      <c r="C45" s="39"/>
      <c r="E45" s="82" t="s">
        <v>76</v>
      </c>
      <c r="F45" s="83"/>
      <c r="G45" s="83"/>
      <c r="H45" s="83"/>
      <c r="I45" s="83"/>
      <c r="J45" s="84"/>
      <c r="K45" s="28"/>
      <c r="L45" s="28" t="s">
        <v>78</v>
      </c>
      <c r="M45" s="28"/>
      <c r="N45" s="28"/>
      <c r="O45" s="28"/>
      <c r="P45" s="28" t="s">
        <v>40</v>
      </c>
      <c r="Q45" s="81"/>
      <c r="R45" s="81"/>
      <c r="S45" s="28" t="s">
        <v>42</v>
      </c>
      <c r="T45" s="50" t="s">
        <v>79</v>
      </c>
      <c r="U45" s="50"/>
      <c r="V45" s="28" t="s">
        <v>40</v>
      </c>
      <c r="W45" s="43"/>
      <c r="X45" s="43"/>
      <c r="Y45" s="28" t="s">
        <v>42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77</v>
      </c>
      <c r="M46" s="28"/>
      <c r="N46" s="28"/>
      <c r="O46" s="28"/>
      <c r="P46" s="28" t="s">
        <v>40</v>
      </c>
      <c r="Q46" s="81"/>
      <c r="R46" s="81"/>
      <c r="S46" s="28" t="s">
        <v>42</v>
      </c>
      <c r="T46" s="50" t="s">
        <v>79</v>
      </c>
      <c r="U46" s="50"/>
      <c r="V46" s="28" t="s">
        <v>40</v>
      </c>
      <c r="W46" s="43"/>
      <c r="X46" s="43"/>
      <c r="Y46" s="28" t="s">
        <v>42</v>
      </c>
      <c r="Z46" s="28"/>
      <c r="AA46" s="29"/>
      <c r="AB46" s="37"/>
    </row>
    <row r="47" spans="2:28" ht="18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40FDFEAC-752E-42C5-99B3-B382B832791F}">
      <formula1>"○,　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P45" sqref="P45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53" t="s">
        <v>32</v>
      </c>
      <c r="C3" s="54"/>
      <c r="D3" s="27"/>
      <c r="E3" s="57" t="s">
        <v>80</v>
      </c>
      <c r="F3" s="57"/>
      <c r="G3" s="57"/>
      <c r="H3" s="57"/>
      <c r="I3" s="28" t="s">
        <v>40</v>
      </c>
      <c r="J3" s="48" t="s">
        <v>81</v>
      </c>
      <c r="K3" s="49"/>
      <c r="L3" s="28" t="s">
        <v>42</v>
      </c>
      <c r="M3" s="57"/>
      <c r="N3" s="57"/>
      <c r="O3" s="57"/>
      <c r="P3" s="57"/>
      <c r="Q3" s="28" t="s">
        <v>40</v>
      </c>
      <c r="R3" s="49"/>
      <c r="S3" s="49"/>
      <c r="T3" s="28" t="s">
        <v>42</v>
      </c>
      <c r="U3" s="57"/>
      <c r="V3" s="57"/>
      <c r="W3" s="57"/>
      <c r="X3" s="57"/>
      <c r="Y3" s="28" t="s">
        <v>40</v>
      </c>
      <c r="Z3" s="48"/>
      <c r="AA3" s="49"/>
      <c r="AB3" s="29" t="s">
        <v>42</v>
      </c>
    </row>
    <row r="4" spans="2:28" ht="18" customHeight="1" x14ac:dyDescent="0.4">
      <c r="B4" s="53" t="s">
        <v>33</v>
      </c>
      <c r="C4" s="54"/>
      <c r="D4" s="27"/>
      <c r="E4" s="50" t="s">
        <v>36</v>
      </c>
      <c r="F4" s="50"/>
      <c r="G4" s="50"/>
      <c r="H4" s="50"/>
      <c r="I4" s="28"/>
      <c r="J4" s="48" t="s">
        <v>82</v>
      </c>
      <c r="K4" s="49"/>
      <c r="L4" s="28" t="s">
        <v>35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55" t="s">
        <v>34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59" t="s">
        <v>38</v>
      </c>
      <c r="H6" s="59"/>
      <c r="I6" s="59"/>
      <c r="J6" s="59"/>
      <c r="K6" s="59"/>
      <c r="L6" s="59"/>
      <c r="M6" s="59"/>
      <c r="N6" s="51" t="s">
        <v>46</v>
      </c>
      <c r="O6" s="51"/>
      <c r="P6" s="51"/>
      <c r="Q6" s="51"/>
      <c r="R6" s="51"/>
      <c r="S6" s="51"/>
      <c r="T6" s="51"/>
      <c r="U6" s="51" t="s">
        <v>39</v>
      </c>
      <c r="V6" s="51"/>
      <c r="W6" s="51"/>
      <c r="X6" s="51"/>
      <c r="Y6" s="51"/>
      <c r="Z6" s="51"/>
      <c r="AA6" s="51"/>
      <c r="AB6" s="52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">
      <c r="B8" s="38"/>
      <c r="C8" s="40" t="s">
        <v>37</v>
      </c>
      <c r="D8" s="36"/>
      <c r="G8" s="1" t="s">
        <v>40</v>
      </c>
      <c r="H8" s="91">
        <v>1340.6</v>
      </c>
      <c r="I8" s="91"/>
      <c r="J8" s="91"/>
      <c r="K8" s="91"/>
      <c r="L8" s="60" t="s">
        <v>41</v>
      </c>
      <c r="M8" s="60"/>
      <c r="N8" s="1" t="s">
        <v>40</v>
      </c>
      <c r="O8" s="61"/>
      <c r="P8" s="61"/>
      <c r="Q8" s="61"/>
      <c r="R8" s="61"/>
      <c r="S8" s="60" t="s">
        <v>41</v>
      </c>
      <c r="T8" s="60"/>
      <c r="U8" s="1" t="s">
        <v>40</v>
      </c>
      <c r="V8" s="91">
        <v>1273.57</v>
      </c>
      <c r="W8" s="91"/>
      <c r="X8" s="91"/>
      <c r="Y8" s="91"/>
      <c r="Z8" s="60" t="s">
        <v>41</v>
      </c>
      <c r="AA8" s="60"/>
      <c r="AB8" s="37"/>
    </row>
    <row r="9" spans="2:28" ht="18" customHeight="1" x14ac:dyDescent="0.4">
      <c r="B9" s="38"/>
      <c r="C9" s="40" t="s">
        <v>43</v>
      </c>
      <c r="D9" s="58" t="s">
        <v>45</v>
      </c>
      <c r="E9" s="58"/>
      <c r="F9" s="58"/>
      <c r="G9" s="1" t="s">
        <v>40</v>
      </c>
      <c r="H9" s="61"/>
      <c r="I9" s="61"/>
      <c r="J9" s="61"/>
      <c r="K9" s="61"/>
      <c r="L9" s="60" t="s">
        <v>41</v>
      </c>
      <c r="M9" s="60"/>
      <c r="N9" s="1" t="s">
        <v>40</v>
      </c>
      <c r="O9" s="61"/>
      <c r="P9" s="61"/>
      <c r="Q9" s="61"/>
      <c r="R9" s="61"/>
      <c r="S9" s="60" t="s">
        <v>41</v>
      </c>
      <c r="T9" s="60"/>
      <c r="U9" s="1" t="s">
        <v>40</v>
      </c>
      <c r="V9" s="61"/>
      <c r="W9" s="61"/>
      <c r="X9" s="61"/>
      <c r="Y9" s="61"/>
      <c r="Z9" s="60" t="s">
        <v>41</v>
      </c>
      <c r="AA9" s="60"/>
      <c r="AB9" s="37"/>
    </row>
    <row r="10" spans="2:28" ht="18" customHeight="1" x14ac:dyDescent="0.4">
      <c r="B10" s="38"/>
      <c r="C10" s="39"/>
      <c r="D10" s="58" t="s">
        <v>44</v>
      </c>
      <c r="E10" s="58"/>
      <c r="F10" s="58"/>
      <c r="G10" s="1" t="s">
        <v>40</v>
      </c>
      <c r="H10" s="61"/>
      <c r="I10" s="61"/>
      <c r="J10" s="61"/>
      <c r="K10" s="61"/>
      <c r="L10" s="60" t="s">
        <v>41</v>
      </c>
      <c r="M10" s="60"/>
      <c r="N10" s="1" t="s">
        <v>40</v>
      </c>
      <c r="O10" s="61"/>
      <c r="P10" s="61"/>
      <c r="Q10" s="61"/>
      <c r="R10" s="61"/>
      <c r="S10" s="60" t="s">
        <v>41</v>
      </c>
      <c r="T10" s="60"/>
      <c r="U10" s="1" t="s">
        <v>40</v>
      </c>
      <c r="V10" s="61"/>
      <c r="W10" s="61"/>
      <c r="X10" s="61"/>
      <c r="Y10" s="61"/>
      <c r="Z10" s="60" t="s">
        <v>41</v>
      </c>
      <c r="AA10" s="60"/>
      <c r="AB10" s="37"/>
    </row>
    <row r="11" spans="2:28" ht="18" customHeight="1" x14ac:dyDescent="0.4">
      <c r="B11" s="38"/>
      <c r="C11" s="40" t="s">
        <v>47</v>
      </c>
      <c r="D11" s="58" t="s">
        <v>45</v>
      </c>
      <c r="E11" s="58"/>
      <c r="F11" s="58"/>
      <c r="G11" s="1" t="s">
        <v>40</v>
      </c>
      <c r="H11" s="61"/>
      <c r="I11" s="61"/>
      <c r="J11" s="61"/>
      <c r="K11" s="61"/>
      <c r="L11" s="60" t="s">
        <v>41</v>
      </c>
      <c r="M11" s="60"/>
      <c r="N11" s="1" t="s">
        <v>40</v>
      </c>
      <c r="O11" s="61"/>
      <c r="P11" s="61"/>
      <c r="Q11" s="61"/>
      <c r="R11" s="61"/>
      <c r="S11" s="60" t="s">
        <v>41</v>
      </c>
      <c r="T11" s="60"/>
      <c r="U11" s="1" t="s">
        <v>40</v>
      </c>
      <c r="V11" s="61"/>
      <c r="W11" s="61"/>
      <c r="X11" s="61"/>
      <c r="Y11" s="61"/>
      <c r="Z11" s="60" t="s">
        <v>41</v>
      </c>
      <c r="AA11" s="60"/>
      <c r="AB11" s="37"/>
    </row>
    <row r="12" spans="2:28" ht="18" customHeight="1" x14ac:dyDescent="0.4">
      <c r="B12" s="41"/>
      <c r="C12" s="42"/>
      <c r="D12" s="62" t="s">
        <v>48</v>
      </c>
      <c r="E12" s="62"/>
      <c r="F12" s="62"/>
      <c r="G12" s="33" t="s">
        <v>40</v>
      </c>
      <c r="H12" s="63"/>
      <c r="I12" s="63"/>
      <c r="J12" s="63"/>
      <c r="K12" s="63"/>
      <c r="L12" s="64" t="s">
        <v>41</v>
      </c>
      <c r="M12" s="64"/>
      <c r="N12" s="33" t="s">
        <v>40</v>
      </c>
      <c r="O12" s="63"/>
      <c r="P12" s="63"/>
      <c r="Q12" s="63"/>
      <c r="R12" s="63"/>
      <c r="S12" s="64" t="s">
        <v>41</v>
      </c>
      <c r="T12" s="64"/>
      <c r="U12" s="33" t="s">
        <v>40</v>
      </c>
      <c r="V12" s="63"/>
      <c r="W12" s="63"/>
      <c r="X12" s="63"/>
      <c r="Y12" s="63"/>
      <c r="Z12" s="64" t="s">
        <v>41</v>
      </c>
      <c r="AA12" s="64"/>
      <c r="AB12" s="34"/>
    </row>
    <row r="13" spans="2:28" ht="18" customHeight="1" x14ac:dyDescent="0.4">
      <c r="B13" s="68" t="s">
        <v>49</v>
      </c>
      <c r="C13" s="69"/>
      <c r="D13" s="31" t="s">
        <v>50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0"/>
      <c r="C14" s="71"/>
      <c r="E14" s="44"/>
      <c r="F14" s="65" t="s">
        <v>51</v>
      </c>
      <c r="G14" s="65"/>
      <c r="H14" s="65"/>
      <c r="I14" s="65"/>
      <c r="J14" s="65"/>
      <c r="K14" s="65"/>
      <c r="L14" s="65"/>
      <c r="M14" s="44"/>
      <c r="N14" s="65" t="s">
        <v>52</v>
      </c>
      <c r="O14" s="65"/>
      <c r="P14" s="65"/>
      <c r="Q14" s="65"/>
      <c r="R14" s="65"/>
      <c r="S14" s="65"/>
      <c r="T14" s="65"/>
      <c r="U14" s="44"/>
      <c r="V14" s="65" t="s">
        <v>53</v>
      </c>
      <c r="W14" s="65"/>
      <c r="X14" s="65"/>
      <c r="Y14" s="65"/>
      <c r="Z14" s="65"/>
      <c r="AA14" s="65"/>
      <c r="AB14" s="66"/>
    </row>
    <row r="15" spans="2:28" ht="18" customHeight="1" x14ac:dyDescent="0.4">
      <c r="B15" s="38"/>
      <c r="C15" s="39"/>
      <c r="E15" s="44" t="s">
        <v>30</v>
      </c>
      <c r="F15" s="65" t="s">
        <v>54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">
      <c r="B16" s="38"/>
      <c r="C16" s="39"/>
      <c r="D16" s="1" t="s">
        <v>55</v>
      </c>
      <c r="AB16" s="37"/>
    </row>
    <row r="17" spans="2:28" ht="18" customHeight="1" x14ac:dyDescent="0.4">
      <c r="B17" s="38"/>
      <c r="C17" s="39"/>
      <c r="F17" s="1" t="s">
        <v>56</v>
      </c>
      <c r="J17" s="44" t="s">
        <v>30</v>
      </c>
      <c r="K17" s="1" t="s">
        <v>85</v>
      </c>
      <c r="AB17" s="37"/>
    </row>
    <row r="18" spans="2:28" ht="18" customHeight="1" x14ac:dyDescent="0.4">
      <c r="B18" s="38"/>
      <c r="C18" s="39"/>
      <c r="J18" s="44"/>
      <c r="K18" s="1" t="s">
        <v>86</v>
      </c>
      <c r="AB18" s="37"/>
    </row>
    <row r="19" spans="2:28" ht="18" customHeight="1" x14ac:dyDescent="0.4">
      <c r="B19" s="38"/>
      <c r="C19" s="39"/>
      <c r="J19" s="44"/>
      <c r="K19" s="1" t="s">
        <v>57</v>
      </c>
      <c r="AB19" s="37"/>
    </row>
    <row r="20" spans="2:28" ht="18" customHeight="1" x14ac:dyDescent="0.4">
      <c r="B20" s="38"/>
      <c r="C20" s="39"/>
      <c r="K20" s="1" t="s">
        <v>40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42</v>
      </c>
      <c r="AB20" s="37"/>
    </row>
    <row r="21" spans="2:28" ht="18" customHeight="1" x14ac:dyDescent="0.4">
      <c r="B21" s="38"/>
      <c r="C21" s="39"/>
      <c r="F21" s="1" t="s">
        <v>58</v>
      </c>
      <c r="AB21" s="37"/>
    </row>
    <row r="22" spans="2:28" ht="18" customHeight="1" x14ac:dyDescent="0.4">
      <c r="B22" s="38"/>
      <c r="C22" s="39"/>
      <c r="F22" s="45" t="s">
        <v>59</v>
      </c>
      <c r="AB22" s="37"/>
    </row>
    <row r="23" spans="2:28" ht="18" customHeight="1" x14ac:dyDescent="0.4">
      <c r="B23" s="38"/>
      <c r="C23" s="39"/>
      <c r="J23" s="44" t="s">
        <v>30</v>
      </c>
      <c r="K23" s="1" t="s">
        <v>87</v>
      </c>
      <c r="AB23" s="37"/>
    </row>
    <row r="24" spans="2:28" ht="18" customHeight="1" x14ac:dyDescent="0.4">
      <c r="B24" s="38"/>
      <c r="C24" s="39"/>
      <c r="J24" s="44"/>
      <c r="K24" s="1" t="s">
        <v>90</v>
      </c>
      <c r="AB24" s="37"/>
    </row>
    <row r="25" spans="2:28" ht="18" customHeight="1" x14ac:dyDescent="0.4">
      <c r="B25" s="38"/>
      <c r="C25" s="39"/>
      <c r="J25" s="44"/>
      <c r="K25" s="1" t="s">
        <v>57</v>
      </c>
      <c r="AB25" s="37"/>
    </row>
    <row r="26" spans="2:28" ht="18" customHeight="1" x14ac:dyDescent="0.4">
      <c r="B26" s="38"/>
      <c r="C26" s="39"/>
      <c r="K26" s="1" t="s">
        <v>40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42</v>
      </c>
      <c r="AB26" s="37"/>
    </row>
    <row r="27" spans="2:28" ht="18" customHeight="1" x14ac:dyDescent="0.4">
      <c r="B27" s="38"/>
      <c r="C27" s="39"/>
      <c r="F27" s="1" t="s">
        <v>60</v>
      </c>
      <c r="AB27" s="37"/>
    </row>
    <row r="28" spans="2:28" ht="18" customHeight="1" x14ac:dyDescent="0.4">
      <c r="B28" s="38"/>
      <c r="C28" s="39"/>
      <c r="J28" s="44" t="s">
        <v>30</v>
      </c>
      <c r="K28" s="1" t="s">
        <v>88</v>
      </c>
      <c r="AB28" s="37"/>
    </row>
    <row r="29" spans="2:28" ht="18" customHeight="1" x14ac:dyDescent="0.4">
      <c r="B29" s="38"/>
      <c r="C29" s="39"/>
      <c r="J29" s="44"/>
      <c r="K29" s="1" t="s">
        <v>89</v>
      </c>
      <c r="AB29" s="37"/>
    </row>
    <row r="30" spans="2:28" ht="18" customHeight="1" x14ac:dyDescent="0.4">
      <c r="B30" s="38"/>
      <c r="C30" s="39"/>
      <c r="J30" s="44"/>
      <c r="K30" s="1" t="s">
        <v>57</v>
      </c>
      <c r="AB30" s="37"/>
    </row>
    <row r="31" spans="2:28" ht="18" customHeight="1" x14ac:dyDescent="0.4">
      <c r="B31" s="38"/>
      <c r="C31" s="39"/>
      <c r="K31" s="1" t="s">
        <v>40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42</v>
      </c>
      <c r="AB31" s="37"/>
    </row>
    <row r="32" spans="2:28" ht="18" customHeight="1" x14ac:dyDescent="0.4">
      <c r="B32" s="38"/>
      <c r="C32" s="39"/>
      <c r="J32" s="1" t="s">
        <v>61</v>
      </c>
      <c r="W32" s="1" t="s">
        <v>40</v>
      </c>
      <c r="X32" s="67" t="s">
        <v>83</v>
      </c>
      <c r="Y32" s="67"/>
      <c r="Z32" s="67"/>
      <c r="AA32" s="1" t="s">
        <v>42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62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92</v>
      </c>
      <c r="F35" s="86"/>
      <c r="G35" s="86"/>
      <c r="H35" s="86"/>
      <c r="I35" s="86"/>
      <c r="J35" s="87"/>
      <c r="K35" s="72" t="s">
        <v>66</v>
      </c>
      <c r="L35" s="72"/>
      <c r="M35" s="72"/>
      <c r="N35" s="72"/>
      <c r="O35" s="72"/>
      <c r="P35" s="72" t="s">
        <v>67</v>
      </c>
      <c r="Q35" s="72"/>
      <c r="R35" s="72"/>
      <c r="S35" s="72"/>
      <c r="T35" s="72"/>
      <c r="U35" s="72" t="s">
        <v>68</v>
      </c>
      <c r="V35" s="72"/>
      <c r="W35" s="72"/>
      <c r="X35" s="72"/>
      <c r="Y35" s="72"/>
      <c r="Z35" s="72" t="s">
        <v>69</v>
      </c>
      <c r="AA35" s="72"/>
      <c r="AB35" s="37"/>
    </row>
    <row r="36" spans="2:28" ht="18" customHeight="1" x14ac:dyDescent="0.4">
      <c r="B36" s="38"/>
      <c r="C36" s="39"/>
      <c r="E36" s="88" t="s">
        <v>91</v>
      </c>
      <c r="F36" s="62"/>
      <c r="G36" s="62"/>
      <c r="H36" s="89">
        <v>0.8</v>
      </c>
      <c r="I36" s="89"/>
      <c r="J36" s="34" t="s">
        <v>84</v>
      </c>
      <c r="K36" s="72" t="s">
        <v>70</v>
      </c>
      <c r="L36" s="72"/>
      <c r="M36" s="72"/>
      <c r="N36" s="72"/>
      <c r="O36" s="72"/>
      <c r="P36" s="72" t="s">
        <v>70</v>
      </c>
      <c r="Q36" s="72"/>
      <c r="R36" s="72"/>
      <c r="S36" s="72"/>
      <c r="T36" s="72"/>
      <c r="U36" s="72" t="s">
        <v>70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63</v>
      </c>
      <c r="F37" s="80"/>
      <c r="G37" s="80"/>
      <c r="H37" s="80"/>
      <c r="I37" s="80"/>
      <c r="J37" s="80"/>
      <c r="K37" s="75">
        <v>765230</v>
      </c>
      <c r="L37" s="75"/>
      <c r="M37" s="75"/>
      <c r="N37" s="75"/>
      <c r="O37" s="75"/>
      <c r="P37" s="75">
        <v>846101</v>
      </c>
      <c r="Q37" s="75"/>
      <c r="R37" s="75"/>
      <c r="S37" s="75"/>
      <c r="T37" s="75"/>
      <c r="U37" s="75">
        <v>204898</v>
      </c>
      <c r="V37" s="75"/>
      <c r="W37" s="75"/>
      <c r="X37" s="75"/>
      <c r="Y37" s="75"/>
      <c r="Z37" s="76">
        <f>IF(K37="","",ROUNDUP((K37-U37)/(P37-U37),1))</f>
        <v>0.9</v>
      </c>
      <c r="AA37" s="76"/>
      <c r="AB37" s="37"/>
    </row>
    <row r="38" spans="2:28" ht="18" customHeight="1" x14ac:dyDescent="0.4">
      <c r="B38" s="38"/>
      <c r="C38" s="39"/>
      <c r="E38" s="80" t="s">
        <v>65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64</v>
      </c>
      <c r="F39" s="80"/>
      <c r="G39" s="80"/>
      <c r="H39" s="80"/>
      <c r="I39" s="80"/>
      <c r="J39" s="80"/>
      <c r="K39" s="75">
        <v>457500</v>
      </c>
      <c r="L39" s="75"/>
      <c r="M39" s="75"/>
      <c r="N39" s="75"/>
      <c r="O39" s="75"/>
      <c r="P39" s="75">
        <v>660500</v>
      </c>
      <c r="Q39" s="75"/>
      <c r="R39" s="75"/>
      <c r="S39" s="75"/>
      <c r="T39" s="75"/>
      <c r="U39" s="75">
        <v>101500</v>
      </c>
      <c r="V39" s="75"/>
      <c r="W39" s="75"/>
      <c r="X39" s="75"/>
      <c r="Y39" s="75"/>
      <c r="Z39" s="92">
        <f t="shared" si="0"/>
        <v>0.7</v>
      </c>
      <c r="AA39" s="92"/>
      <c r="AB39" s="37"/>
    </row>
    <row r="40" spans="2:28" ht="18" customHeight="1" x14ac:dyDescent="0.4">
      <c r="B40" s="38"/>
      <c r="C40" s="39"/>
      <c r="E40" s="72" t="s">
        <v>71</v>
      </c>
      <c r="F40" s="72"/>
      <c r="G40" s="72"/>
      <c r="H40" s="72"/>
      <c r="I40" s="72"/>
      <c r="J40" s="72"/>
      <c r="K40" s="90">
        <f>SUM(K37:O39)</f>
        <v>1222730</v>
      </c>
      <c r="L40" s="90"/>
      <c r="M40" s="90"/>
      <c r="N40" s="90"/>
      <c r="O40" s="90"/>
      <c r="P40" s="90">
        <f>SUM(P37:T39)</f>
        <v>1506601</v>
      </c>
      <c r="Q40" s="90"/>
      <c r="R40" s="90"/>
      <c r="S40" s="90"/>
      <c r="T40" s="90"/>
      <c r="U40" s="90">
        <f>SUM(U37:Y39)</f>
        <v>306398</v>
      </c>
      <c r="V40" s="90"/>
      <c r="W40" s="90"/>
      <c r="X40" s="90"/>
      <c r="Y40" s="90"/>
      <c r="Z40" s="76">
        <f>IF(K40=0,"",ROUNDUP((K40-U40)/(P40-U40),1))</f>
        <v>0.79999999999999993</v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72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73</v>
      </c>
      <c r="F43" s="78"/>
      <c r="G43" s="78"/>
      <c r="H43" s="78"/>
      <c r="I43" s="78"/>
      <c r="J43" s="79"/>
      <c r="K43" s="28"/>
      <c r="L43" s="81">
        <v>13</v>
      </c>
      <c r="M43" s="81"/>
      <c r="N43" s="81"/>
      <c r="O43" s="28" t="s">
        <v>35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75</v>
      </c>
      <c r="F44" s="83"/>
      <c r="G44" s="83"/>
      <c r="H44" s="83"/>
      <c r="I44" s="83"/>
      <c r="J44" s="84"/>
      <c r="K44" s="28"/>
      <c r="L44" s="28" t="s">
        <v>74</v>
      </c>
      <c r="M44" s="28"/>
      <c r="N44" s="28"/>
      <c r="O44" s="28"/>
      <c r="P44" s="28" t="s">
        <v>40</v>
      </c>
      <c r="Q44" s="81">
        <v>0.87</v>
      </c>
      <c r="R44" s="81"/>
      <c r="S44" s="28" t="s">
        <v>42</v>
      </c>
      <c r="T44" s="28" t="s">
        <v>77</v>
      </c>
      <c r="U44" s="28"/>
      <c r="V44" s="28"/>
      <c r="W44" s="28"/>
      <c r="X44" s="28" t="s">
        <v>40</v>
      </c>
      <c r="Y44" s="81">
        <v>2.8</v>
      </c>
      <c r="Z44" s="81"/>
      <c r="AA44" s="29" t="s">
        <v>42</v>
      </c>
      <c r="AB44" s="37"/>
    </row>
    <row r="45" spans="2:28" ht="18" customHeight="1" x14ac:dyDescent="0.4">
      <c r="B45" s="38"/>
      <c r="C45" s="39"/>
      <c r="E45" s="82" t="s">
        <v>76</v>
      </c>
      <c r="F45" s="83"/>
      <c r="G45" s="83"/>
      <c r="H45" s="83"/>
      <c r="I45" s="83"/>
      <c r="J45" s="84"/>
      <c r="K45" s="28"/>
      <c r="L45" s="28" t="s">
        <v>78</v>
      </c>
      <c r="M45" s="28"/>
      <c r="N45" s="28"/>
      <c r="O45" s="28"/>
      <c r="P45" s="28" t="s">
        <v>40</v>
      </c>
      <c r="Q45" s="81">
        <v>0.52</v>
      </c>
      <c r="R45" s="81"/>
      <c r="S45" s="28" t="s">
        <v>42</v>
      </c>
      <c r="T45" s="50" t="s">
        <v>79</v>
      </c>
      <c r="U45" s="50"/>
      <c r="V45" s="28" t="s">
        <v>40</v>
      </c>
      <c r="W45" s="81">
        <v>0.67</v>
      </c>
      <c r="X45" s="81"/>
      <c r="Y45" s="28" t="s">
        <v>42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77</v>
      </c>
      <c r="M46" s="28"/>
      <c r="N46" s="28"/>
      <c r="O46" s="28"/>
      <c r="P46" s="28" t="s">
        <v>40</v>
      </c>
      <c r="Q46" s="81">
        <v>1.2</v>
      </c>
      <c r="R46" s="81"/>
      <c r="S46" s="28" t="s">
        <v>42</v>
      </c>
      <c r="T46" s="50" t="s">
        <v>79</v>
      </c>
      <c r="U46" s="50"/>
      <c r="V46" s="28" t="s">
        <v>40</v>
      </c>
      <c r="W46" s="81">
        <v>1.8</v>
      </c>
      <c r="X46" s="81"/>
      <c r="Y46" s="28" t="s">
        <v>42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I12" sqref="I12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 x14ac:dyDescent="0.4"/>
    <row r="2" spans="2:13" ht="18" customHeight="1" x14ac:dyDescent="0.4">
      <c r="B2" s="1" t="s">
        <v>20</v>
      </c>
    </row>
    <row r="3" spans="2:13" ht="18" customHeight="1" x14ac:dyDescent="0.4">
      <c r="B3" s="1" t="s">
        <v>19</v>
      </c>
    </row>
    <row r="4" spans="2:13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21</v>
      </c>
      <c r="K7" s="3" t="s">
        <v>21</v>
      </c>
      <c r="L7" s="3" t="s">
        <v>21</v>
      </c>
      <c r="M7" s="94"/>
    </row>
    <row r="8" spans="2:13" ht="15.95" customHeight="1" x14ac:dyDescent="0.4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5.95" customHeight="1" x14ac:dyDescent="0.4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5.95" customHeight="1" x14ac:dyDescent="0.4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5.95" customHeight="1" x14ac:dyDescent="0.4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5.95" customHeight="1" x14ac:dyDescent="0.4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5.95" customHeight="1" x14ac:dyDescent="0.4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5.95" customHeight="1" x14ac:dyDescent="0.4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5.95" customHeight="1" x14ac:dyDescent="0.4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5.95" customHeight="1" x14ac:dyDescent="0.4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5.95" customHeight="1" x14ac:dyDescent="0.4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5.95" customHeight="1" x14ac:dyDescent="0.4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5.95" customHeight="1" x14ac:dyDescent="0.4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5.95" customHeight="1" x14ac:dyDescent="0.4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5.95" customHeight="1" x14ac:dyDescent="0.4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I20" sqref="I20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21</v>
      </c>
      <c r="K7" s="3" t="s">
        <v>21</v>
      </c>
      <c r="L7" s="3" t="s">
        <v>21</v>
      </c>
      <c r="M7" s="94"/>
    </row>
    <row r="8" spans="2:22" ht="15.95" customHeight="1" x14ac:dyDescent="0.4">
      <c r="B8" s="5">
        <v>1</v>
      </c>
      <c r="C8" s="21" t="s">
        <v>22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30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23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30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24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30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25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30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5.95" customHeight="1" x14ac:dyDescent="0.4">
      <c r="B12" s="6">
        <v>5</v>
      </c>
      <c r="C12" s="23" t="s">
        <v>26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30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22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30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23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30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24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30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5.95" customHeight="1" x14ac:dyDescent="0.4">
      <c r="B16" s="7">
        <v>9</v>
      </c>
      <c r="C16" s="22" t="s">
        <v>25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30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26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30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27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30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28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30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29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30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2025-03-19T10:10:00Z</dcterms:created>
  <dcterms:modified xsi:type="dcterms:W3CDTF">2025-03-19T10:13:18Z</dcterms:modified>
</cp:coreProperties>
</file>